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2024-2025 уч.г\СНШ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<sst xmlns="http://schemas.openxmlformats.org/spreadsheetml/2006/main" count="260" uniqueCount="75">
  <si>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</si>
  <si>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</si>
  <si>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</si>
  <si>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</si>
  <si>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</si>
  <si>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</si>
  <si>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</si>
  <si>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</si>
  <si>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</si>
  <si>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</si>
  <si>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</si>
  <si>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</si>
  <si>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</si>
  <si>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</si>
  <si>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</si>
  <si>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</si>
  <si>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</si>
  <si>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</si>
  <si>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</si>
  <si>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</si>
  <si>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</si>
  <si>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</si>
  <si>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</si>
  <si>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</si>
  <si>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</si>
  <si>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</si>
  <si>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</si>
  <si>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</si>
  <si>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</si>
  <si>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</si>
  <si>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</si>
  <si>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</si>
  <si>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</si>
  <si>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</si>
  <si>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</si>
  <si>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</si>
  <si>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</si>
  <si>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</si>
  <si>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</si>
  <si>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</si>
  <si>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Кузнецовский И.В.</t>
  </si>
  <si>
    <t>какао со сгущенным молоком</t>
  </si>
  <si>
    <t>фрукты свежие</t>
  </si>
  <si>
    <t>овощи натуральные свежие (помидор)</t>
  </si>
  <si>
    <t>хлеб пшеничный</t>
  </si>
  <si>
    <t>компот из чернослива</t>
  </si>
  <si>
    <t>напиток кисломолочный 2,5% жирности</t>
  </si>
  <si>
    <t>кисель из свежих ягод</t>
  </si>
  <si>
    <t>салат из сырых овощей</t>
  </si>
  <si>
    <t>чай с молоком 2,5% жирности</t>
  </si>
  <si>
    <t>напиток кофейный со сгущеным молоком</t>
  </si>
  <si>
    <t>овощи натуральные свежие (огурец)</t>
  </si>
  <si>
    <t>каша жидкая молочная из гречневой крупы с маслом</t>
  </si>
  <si>
    <t>какао со сгущеным молоком</t>
  </si>
  <si>
    <t>салат из свеклы с сыром и чесноком</t>
  </si>
  <si>
    <t>хлеб ржано-пшеничный, пшеничный</t>
  </si>
  <si>
    <t>сырники из творога 5% жирности с вишневым соусом №334</t>
  </si>
  <si>
    <t>чай с молоком 2,5 % жирности</t>
  </si>
  <si>
    <t>яйцо вареное</t>
  </si>
  <si>
    <t>овощи натуральные соленые (огурец)</t>
  </si>
  <si>
    <t>птица отварная</t>
  </si>
  <si>
    <t>котлета рыбная</t>
  </si>
  <si>
    <t>котлета мясная</t>
  </si>
  <si>
    <t>кура тушеная</t>
  </si>
  <si>
    <t>макароны отварные</t>
  </si>
  <si>
    <t>290/331</t>
  </si>
  <si>
    <t>рис отварной</t>
  </si>
  <si>
    <t>пюре картофельное</t>
  </si>
  <si>
    <t>картофель отварной</t>
  </si>
  <si>
    <t>омлет натуральный с маслом и консервированной кукурузой</t>
  </si>
  <si>
    <t>210/306</t>
  </si>
  <si>
    <t>сырники из творога 5% жирн. со сгущенным молоком</t>
  </si>
  <si>
    <t>сыр</t>
  </si>
  <si>
    <t>августа</t>
  </si>
  <si>
    <t>МБОУ "Черевковская средняя школа" СП "Сакулинская начальная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</si>
</sst>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74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 t="s">
        <v>73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150</v>
      </c>
      <c r="G6" s="40">
        <v>5.56</v>
      </c>
      <c r="H6" s="40">
        <v>5.3</v>
      </c>
      <c r="I6" s="40">
        <v>26.45</v>
      </c>
      <c r="J6" s="40">
        <v>168.45</v>
      </c>
      <c r="K6" s="41">
        <v>309</v>
      </c>
      <c r="L6" s="40">
        <v>5.22</v>
      </c>
    </row>
    <row r="7" spans="1:12" ht="15" x14ac:dyDescent="0.25">
      <c r="A7" s="23"/>
      <c r="B7" s="15"/>
      <c r="C7" s="11"/>
      <c r="D7" s="6" t="s">
        <v>21</v>
      </c>
      <c r="E7" s="42" t="s">
        <v>62</v>
      </c>
      <c r="F7" s="43">
        <v>90</v>
      </c>
      <c r="G7" s="43">
        <v>27.4</v>
      </c>
      <c r="H7" s="43">
        <v>20</v>
      </c>
      <c r="I7" s="43">
        <v>12.8</v>
      </c>
      <c r="J7" s="43">
        <v>250.2</v>
      </c>
      <c r="K7" s="44">
        <v>268</v>
      </c>
      <c r="L7" s="43">
        <v>34.39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6.36</v>
      </c>
      <c r="H8" s="43">
        <v>3.3</v>
      </c>
      <c r="I8" s="43">
        <v>25.09</v>
      </c>
      <c r="J8" s="43">
        <v>138.4</v>
      </c>
      <c r="K8" s="44">
        <v>383</v>
      </c>
      <c r="L8" s="43">
        <v>14.1</v>
      </c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65</v>
      </c>
      <c r="G9" s="43">
        <v>4.2</v>
      </c>
      <c r="H9" s="43">
        <v>1.36</v>
      </c>
      <c r="I9" s="43">
        <v>31.9</v>
      </c>
      <c r="J9" s="43">
        <v>149.5</v>
      </c>
      <c r="K9" s="44"/>
      <c r="L9" s="43">
        <v>5.28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0.8</v>
      </c>
      <c r="I10" s="43">
        <v>9.8000000000000007</v>
      </c>
      <c r="J10" s="43">
        <v>47</v>
      </c>
      <c r="K10" s="44">
        <v>338</v>
      </c>
      <c r="L10" s="43">
        <v>25.63</v>
      </c>
    </row>
    <row r="11" spans="1:12" ht="15" x14ac:dyDescent="0.25">
      <c r="A11" s="23"/>
      <c r="B11" s="15"/>
      <c r="C11" s="11"/>
      <c r="D11" s="6" t="s">
        <v>26</v>
      </c>
      <c r="E11" s="42" t="s">
        <v>43</v>
      </c>
      <c r="F11" s="43">
        <v>60</v>
      </c>
      <c r="G11" s="43">
        <v>0.7</v>
      </c>
      <c r="H11" s="43">
        <v>0.12</v>
      </c>
      <c r="I11" s="43">
        <v>2.2999999999999998</v>
      </c>
      <c r="J11" s="43">
        <v>13.2</v>
      </c>
      <c r="K11" s="44">
        <v>71</v>
      </c>
      <c r="L11" s="43">
        <v>6.76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44.620000000000005</v>
      </c>
      <c r="H13" s="19">
        <f t="shared" si="0"/>
        <v>30.880000000000003</v>
      </c>
      <c r="I13" s="19">
        <f t="shared" si="0"/>
        <v>108.34</v>
      </c>
      <c r="J13" s="19">
        <f t="shared" si="0"/>
        <v>766.75</v>
      </c>
      <c r="K13" s="25"/>
      <c r="L13" s="19">
        <f t="shared" ref="L13" si="1">SUM(L6:L12)</f>
        <v>91.38000000000001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665</v>
      </c>
      <c r="G24" s="32">
        <f t="shared" ref="G24:J24" si="4">G13+G23</f>
        <v>44.620000000000005</v>
      </c>
      <c r="H24" s="32">
        <f t="shared" si="4"/>
        <v>30.880000000000003</v>
      </c>
      <c r="I24" s="32">
        <f t="shared" si="4"/>
        <v>108.34</v>
      </c>
      <c r="J24" s="32">
        <f t="shared" si="4"/>
        <v>766.75</v>
      </c>
      <c r="K24" s="32"/>
      <c r="L24" s="32">
        <f t="shared" ref="L24" si="5">L13+L23</f>
        <v>91.38000000000001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166</v>
      </c>
      <c r="G25" s="40">
        <v>22.64</v>
      </c>
      <c r="H25" s="40">
        <v>20.8</v>
      </c>
      <c r="I25" s="40">
        <v>6.94</v>
      </c>
      <c r="J25" s="40">
        <v>260.8</v>
      </c>
      <c r="K25" s="41" t="s">
        <v>70</v>
      </c>
      <c r="L25" s="40">
        <v>37.950000000000003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0.35</v>
      </c>
      <c r="H27" s="43">
        <v>0.21</v>
      </c>
      <c r="I27" s="43">
        <v>23.61</v>
      </c>
      <c r="J27" s="43">
        <v>98.4</v>
      </c>
      <c r="K27" s="44">
        <v>348</v>
      </c>
      <c r="L27" s="43">
        <v>11.63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65</v>
      </c>
      <c r="G28" s="43">
        <v>4.2</v>
      </c>
      <c r="H28" s="43">
        <v>1.36</v>
      </c>
      <c r="I28" s="43">
        <v>31.9</v>
      </c>
      <c r="J28" s="43">
        <v>149.5</v>
      </c>
      <c r="K28" s="44"/>
      <c r="L28" s="43">
        <v>5.28</v>
      </c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0.4</v>
      </c>
      <c r="H29" s="43">
        <v>0.8</v>
      </c>
      <c r="I29" s="43">
        <v>9.8000000000000007</v>
      </c>
      <c r="J29" s="43">
        <v>47</v>
      </c>
      <c r="K29" s="44">
        <v>338</v>
      </c>
      <c r="L29" s="43">
        <v>21.95</v>
      </c>
    </row>
    <row r="30" spans="1:12" ht="15" x14ac:dyDescent="0.25">
      <c r="A30" s="14"/>
      <c r="B30" s="15"/>
      <c r="C30" s="11"/>
      <c r="D30" s="6" t="s">
        <v>30</v>
      </c>
      <c r="E30" s="42" t="s">
        <v>46</v>
      </c>
      <c r="F30" s="43">
        <v>200</v>
      </c>
      <c r="G30" s="43">
        <v>11.6</v>
      </c>
      <c r="H30" s="43">
        <v>5</v>
      </c>
      <c r="I30" s="43">
        <v>8</v>
      </c>
      <c r="J30" s="43">
        <v>100</v>
      </c>
      <c r="K30" s="44">
        <v>386</v>
      </c>
      <c r="L30" s="43">
        <v>14.57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731</v>
      </c>
      <c r="G32" s="19">
        <f t="shared" ref="G32" si="6">SUM(G25:G31)</f>
        <v>39.19</v>
      </c>
      <c r="H32" s="19">
        <f t="shared" ref="H32" si="7">SUM(H25:H31)</f>
        <v>28.17</v>
      </c>
      <c r="I32" s="19">
        <f t="shared" ref="I32" si="8">SUM(I25:I31)</f>
        <v>80.25</v>
      </c>
      <c r="J32" s="19">
        <f t="shared" ref="J32:L32" si="9">SUM(J25:J31)</f>
        <v>655.7</v>
      </c>
      <c r="K32" s="25"/>
      <c r="L32" s="19">
        <f t="shared" si="9"/>
        <v>91.38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731</v>
      </c>
      <c r="G43" s="32">
        <f t="shared" ref="G43" si="14">G32+G42</f>
        <v>39.19</v>
      </c>
      <c r="H43" s="32">
        <f t="shared" ref="H43" si="15">H32+H42</f>
        <v>28.17</v>
      </c>
      <c r="I43" s="32">
        <f t="shared" ref="I43" si="16">I32+I42</f>
        <v>80.25</v>
      </c>
      <c r="J43" s="32">
        <f t="shared" ref="J43:L43" si="17">J32+J42</f>
        <v>655.7</v>
      </c>
      <c r="K43" s="32"/>
      <c r="L43" s="32">
        <f t="shared" si="17"/>
        <v>91.38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2.9</v>
      </c>
      <c r="H44" s="40">
        <v>8.5</v>
      </c>
      <c r="I44" s="40">
        <v>23</v>
      </c>
      <c r="J44" s="40">
        <v>142.35</v>
      </c>
      <c r="K44" s="41">
        <v>310</v>
      </c>
      <c r="L44" s="40">
        <v>7.99</v>
      </c>
    </row>
    <row r="45" spans="1:12" ht="15" x14ac:dyDescent="0.25">
      <c r="A45" s="23"/>
      <c r="B45" s="15"/>
      <c r="C45" s="11"/>
      <c r="D45" s="6" t="s">
        <v>21</v>
      </c>
      <c r="E45" s="42" t="s">
        <v>60</v>
      </c>
      <c r="F45" s="43">
        <v>90</v>
      </c>
      <c r="G45" s="43">
        <v>42.05</v>
      </c>
      <c r="H45" s="43">
        <v>4.99</v>
      </c>
      <c r="I45" s="43">
        <v>0</v>
      </c>
      <c r="J45" s="43">
        <v>235.8</v>
      </c>
      <c r="K45" s="44">
        <v>288</v>
      </c>
      <c r="L45" s="43">
        <v>23.92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0.13</v>
      </c>
      <c r="H46" s="43">
        <v>0.28999999999999998</v>
      </c>
      <c r="I46" s="43">
        <v>23.9</v>
      </c>
      <c r="J46" s="43">
        <v>117</v>
      </c>
      <c r="K46" s="44">
        <v>350</v>
      </c>
      <c r="L46" s="43">
        <v>3.99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65</v>
      </c>
      <c r="G47" s="43">
        <v>4.2</v>
      </c>
      <c r="H47" s="43">
        <v>1.36</v>
      </c>
      <c r="I47" s="43">
        <v>31.9</v>
      </c>
      <c r="J47" s="43">
        <v>149.5</v>
      </c>
      <c r="K47" s="44"/>
      <c r="L47" s="43">
        <v>5.28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0.8</v>
      </c>
      <c r="I48" s="43">
        <v>9.8000000000000007</v>
      </c>
      <c r="J48" s="43">
        <v>47</v>
      </c>
      <c r="K48" s="44">
        <v>338</v>
      </c>
      <c r="L48" s="43">
        <v>44.47</v>
      </c>
    </row>
    <row r="49" spans="1:12" ht="15" x14ac:dyDescent="0.25">
      <c r="A49" s="23"/>
      <c r="B49" s="15"/>
      <c r="C49" s="11"/>
      <c r="D49" s="6" t="s">
        <v>26</v>
      </c>
      <c r="E49" s="42" t="s">
        <v>48</v>
      </c>
      <c r="F49" s="43">
        <v>60</v>
      </c>
      <c r="G49" s="43">
        <v>0.7</v>
      </c>
      <c r="H49" s="43">
        <v>7.3</v>
      </c>
      <c r="I49" s="43">
        <v>2.2999999999999998</v>
      </c>
      <c r="J49" s="43">
        <v>44.3</v>
      </c>
      <c r="K49" s="44">
        <v>29</v>
      </c>
      <c r="L49" s="43">
        <v>5.73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8">SUM(G44:G50)</f>
        <v>50.38</v>
      </c>
      <c r="H51" s="19">
        <f t="shared" ref="H51" si="19">SUM(H44:H50)</f>
        <v>23.24</v>
      </c>
      <c r="I51" s="19">
        <f t="shared" ref="I51" si="20">SUM(I44:I50)</f>
        <v>90.899999999999991</v>
      </c>
      <c r="J51" s="19">
        <f t="shared" ref="J51:L51" si="21">SUM(J44:J50)</f>
        <v>735.94999999999993</v>
      </c>
      <c r="K51" s="25"/>
      <c r="L51" s="19">
        <f t="shared" si="21"/>
        <v>91.38000000000001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665</v>
      </c>
      <c r="G62" s="32">
        <f t="shared" ref="G62" si="26">G51+G61</f>
        <v>50.38</v>
      </c>
      <c r="H62" s="32">
        <f t="shared" ref="H62" si="27">H51+H61</f>
        <v>23.24</v>
      </c>
      <c r="I62" s="32">
        <f t="shared" ref="I62" si="28">I51+I61</f>
        <v>90.899999999999991</v>
      </c>
      <c r="J62" s="32">
        <f t="shared" ref="J62:L62" si="29">J51+J61</f>
        <v>735.94999999999993</v>
      </c>
      <c r="K62" s="32"/>
      <c r="L62" s="32">
        <f t="shared" si="29"/>
        <v>91.38000000000001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150</v>
      </c>
      <c r="G63" s="40">
        <v>42.26</v>
      </c>
      <c r="H63" s="40">
        <v>20.38</v>
      </c>
      <c r="I63" s="40">
        <v>40.479999999999997</v>
      </c>
      <c r="J63" s="40">
        <v>384</v>
      </c>
      <c r="K63" s="41">
        <v>219</v>
      </c>
      <c r="L63" s="40">
        <v>45.31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3</v>
      </c>
      <c r="H65" s="43">
        <v>1.4</v>
      </c>
      <c r="I65" s="43">
        <v>15.9</v>
      </c>
      <c r="J65" s="43">
        <v>81</v>
      </c>
      <c r="K65" s="44">
        <v>378</v>
      </c>
      <c r="L65" s="43">
        <v>3.9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2.5</v>
      </c>
      <c r="H66" s="43">
        <v>0.7</v>
      </c>
      <c r="I66" s="43">
        <v>17.100000000000001</v>
      </c>
      <c r="J66" s="43">
        <v>80.5</v>
      </c>
      <c r="K66" s="44"/>
      <c r="L66" s="43">
        <v>2.78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0.6</v>
      </c>
      <c r="H67" s="43">
        <v>1.2</v>
      </c>
      <c r="I67" s="43">
        <v>14.7</v>
      </c>
      <c r="J67" s="43">
        <v>70.5</v>
      </c>
      <c r="K67" s="44">
        <v>338</v>
      </c>
      <c r="L67" s="43">
        <v>28.34</v>
      </c>
    </row>
    <row r="68" spans="1:12" ht="15" x14ac:dyDescent="0.25">
      <c r="A68" s="23"/>
      <c r="B68" s="15"/>
      <c r="C68" s="11"/>
      <c r="D68" s="6"/>
      <c r="E68" s="42" t="s">
        <v>72</v>
      </c>
      <c r="F68" s="43">
        <v>20</v>
      </c>
      <c r="G68" s="43">
        <v>9</v>
      </c>
      <c r="H68" s="43">
        <v>5.9</v>
      </c>
      <c r="I68" s="43">
        <v>0</v>
      </c>
      <c r="J68" s="43">
        <v>72</v>
      </c>
      <c r="K68" s="44">
        <v>15</v>
      </c>
      <c r="L68" s="43">
        <v>11.05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57.36</v>
      </c>
      <c r="H70" s="19">
        <f t="shared" ref="H70" si="31">SUM(H63:H69)</f>
        <v>29.58</v>
      </c>
      <c r="I70" s="19">
        <f t="shared" ref="I70" si="32">SUM(I63:I69)</f>
        <v>88.179999999999993</v>
      </c>
      <c r="J70" s="19">
        <f t="shared" ref="J70:L70" si="33">SUM(J63:J69)</f>
        <v>688</v>
      </c>
      <c r="K70" s="25"/>
      <c r="L70" s="19">
        <f t="shared" si="33"/>
        <v>91.38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555</v>
      </c>
      <c r="G81" s="32">
        <f t="shared" ref="G81" si="38">G70+G80</f>
        <v>57.36</v>
      </c>
      <c r="H81" s="32">
        <f t="shared" ref="H81" si="39">H70+H80</f>
        <v>29.58</v>
      </c>
      <c r="I81" s="32">
        <f t="shared" ref="I81" si="40">I70+I80</f>
        <v>88.179999999999993</v>
      </c>
      <c r="J81" s="32">
        <f t="shared" ref="J81:L81" si="41">J70+J80</f>
        <v>688</v>
      </c>
      <c r="K81" s="32"/>
      <c r="L81" s="32">
        <f t="shared" si="41"/>
        <v>91.38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150</v>
      </c>
      <c r="G82" s="40">
        <v>3.72</v>
      </c>
      <c r="H82" s="40">
        <v>5.3</v>
      </c>
      <c r="I82" s="40">
        <v>20.399999999999999</v>
      </c>
      <c r="J82" s="40">
        <v>137.5</v>
      </c>
      <c r="K82" s="41">
        <v>312</v>
      </c>
      <c r="L82" s="40">
        <v>7.99</v>
      </c>
    </row>
    <row r="83" spans="1:12" ht="15" x14ac:dyDescent="0.25">
      <c r="A83" s="23"/>
      <c r="B83" s="15"/>
      <c r="C83" s="11"/>
      <c r="D83" s="6" t="s">
        <v>21</v>
      </c>
      <c r="E83" s="42" t="s">
        <v>61</v>
      </c>
      <c r="F83" s="43">
        <v>90</v>
      </c>
      <c r="G83" s="43">
        <v>21.3</v>
      </c>
      <c r="H83" s="43">
        <v>13.9</v>
      </c>
      <c r="I83" s="43">
        <v>14.2</v>
      </c>
      <c r="J83" s="43">
        <v>169.2</v>
      </c>
      <c r="K83" s="44">
        <v>234</v>
      </c>
      <c r="L83" s="43">
        <v>33.869999999999997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5.6</v>
      </c>
      <c r="H84" s="43">
        <v>2.09</v>
      </c>
      <c r="I84" s="43">
        <v>20.9</v>
      </c>
      <c r="J84" s="43">
        <v>113.4</v>
      </c>
      <c r="K84" s="44">
        <v>380</v>
      </c>
      <c r="L84" s="43">
        <v>11.86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65</v>
      </c>
      <c r="G85" s="43">
        <v>4.2</v>
      </c>
      <c r="H85" s="43">
        <v>1.36</v>
      </c>
      <c r="I85" s="43">
        <v>31.9</v>
      </c>
      <c r="J85" s="43">
        <v>149.5</v>
      </c>
      <c r="K85" s="44"/>
      <c r="L85" s="43">
        <v>5.28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0.8</v>
      </c>
      <c r="I86" s="43">
        <v>9.8000000000000007</v>
      </c>
      <c r="J86" s="43">
        <v>47</v>
      </c>
      <c r="K86" s="44">
        <v>338</v>
      </c>
      <c r="L86" s="43">
        <v>6.32</v>
      </c>
    </row>
    <row r="87" spans="1:12" ht="15" x14ac:dyDescent="0.25">
      <c r="A87" s="23"/>
      <c r="B87" s="15"/>
      <c r="C87" s="11"/>
      <c r="D87" s="6" t="s">
        <v>26</v>
      </c>
      <c r="E87" s="42" t="s">
        <v>51</v>
      </c>
      <c r="F87" s="43">
        <v>60</v>
      </c>
      <c r="G87" s="43">
        <v>0.4</v>
      </c>
      <c r="H87" s="43">
        <v>0.1</v>
      </c>
      <c r="I87" s="43">
        <v>1.08</v>
      </c>
      <c r="J87" s="43">
        <v>7.2</v>
      </c>
      <c r="K87" s="44">
        <v>71</v>
      </c>
      <c r="L87" s="43">
        <v>26.06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42">SUM(G82:G88)</f>
        <v>35.619999999999997</v>
      </c>
      <c r="H89" s="19">
        <f t="shared" ref="H89" si="43">SUM(H82:H88)</f>
        <v>23.55</v>
      </c>
      <c r="I89" s="19">
        <f t="shared" ref="I89" si="44">SUM(I82:I88)</f>
        <v>98.279999999999987</v>
      </c>
      <c r="J89" s="19">
        <f t="shared" ref="J89:L89" si="45">SUM(J82:J88)</f>
        <v>623.80000000000007</v>
      </c>
      <c r="K89" s="25"/>
      <c r="L89" s="19">
        <f t="shared" si="45"/>
        <v>91.38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665</v>
      </c>
      <c r="G100" s="32">
        <f t="shared" ref="G100" si="50">G89+G99</f>
        <v>35.619999999999997</v>
      </c>
      <c r="H100" s="32">
        <f t="shared" ref="H100" si="51">H89+H99</f>
        <v>23.55</v>
      </c>
      <c r="I100" s="32">
        <f t="shared" ref="I100" si="52">I89+I99</f>
        <v>98.279999999999987</v>
      </c>
      <c r="J100" s="32">
        <f t="shared" ref="J100:L100" si="53">J89+J99</f>
        <v>623.80000000000007</v>
      </c>
      <c r="K100" s="32"/>
      <c r="L100" s="32">
        <f t="shared" si="53"/>
        <v>91.38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150</v>
      </c>
      <c r="G101" s="40">
        <v>3.66</v>
      </c>
      <c r="H101" s="40">
        <v>5.92</v>
      </c>
      <c r="I101" s="40">
        <v>36.6</v>
      </c>
      <c r="J101" s="40">
        <v>209.7</v>
      </c>
      <c r="K101" s="41">
        <v>304</v>
      </c>
      <c r="L101" s="40">
        <v>9.36</v>
      </c>
    </row>
    <row r="102" spans="1:12" ht="15" x14ac:dyDescent="0.25">
      <c r="A102" s="23"/>
      <c r="B102" s="15"/>
      <c r="C102" s="11"/>
      <c r="D102" s="6" t="s">
        <v>21</v>
      </c>
      <c r="E102" s="42" t="s">
        <v>62</v>
      </c>
      <c r="F102" s="43">
        <v>90</v>
      </c>
      <c r="G102" s="43">
        <v>27.4</v>
      </c>
      <c r="H102" s="43">
        <v>20</v>
      </c>
      <c r="I102" s="43">
        <v>12.8</v>
      </c>
      <c r="J102" s="43">
        <v>250.2</v>
      </c>
      <c r="K102" s="44">
        <v>268</v>
      </c>
      <c r="L102" s="43">
        <v>34.39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0.35</v>
      </c>
      <c r="H103" s="43">
        <v>0.21</v>
      </c>
      <c r="I103" s="43">
        <v>23.61</v>
      </c>
      <c r="J103" s="43">
        <v>98.4</v>
      </c>
      <c r="K103" s="44">
        <v>348</v>
      </c>
      <c r="L103" s="43">
        <v>11.63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65</v>
      </c>
      <c r="G104" s="43">
        <v>4.2</v>
      </c>
      <c r="H104" s="43">
        <v>1.36</v>
      </c>
      <c r="I104" s="43">
        <v>31.9</v>
      </c>
      <c r="J104" s="43">
        <v>149.5</v>
      </c>
      <c r="K104" s="44"/>
      <c r="L104" s="43">
        <v>5.28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0.8</v>
      </c>
      <c r="I105" s="43">
        <v>9.8000000000000007</v>
      </c>
      <c r="J105" s="43">
        <v>47</v>
      </c>
      <c r="K105" s="44">
        <v>338</v>
      </c>
      <c r="L105" s="43">
        <v>23.96</v>
      </c>
    </row>
    <row r="106" spans="1:12" ht="15" x14ac:dyDescent="0.25">
      <c r="A106" s="23"/>
      <c r="B106" s="15"/>
      <c r="C106" s="11"/>
      <c r="D106" s="6" t="s">
        <v>26</v>
      </c>
      <c r="E106" s="42" t="s">
        <v>43</v>
      </c>
      <c r="F106" s="43">
        <v>60</v>
      </c>
      <c r="G106" s="43">
        <v>0.7</v>
      </c>
      <c r="H106" s="43">
        <v>0.12</v>
      </c>
      <c r="I106" s="43">
        <v>2.2999999999999998</v>
      </c>
      <c r="J106" s="43">
        <v>13.2</v>
      </c>
      <c r="K106" s="44">
        <v>71</v>
      </c>
      <c r="L106" s="43">
        <v>6.76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36.71</v>
      </c>
      <c r="H108" s="19">
        <f t="shared" si="54"/>
        <v>28.410000000000004</v>
      </c>
      <c r="I108" s="19">
        <f t="shared" si="54"/>
        <v>117.00999999999999</v>
      </c>
      <c r="J108" s="19">
        <f t="shared" si="54"/>
        <v>768</v>
      </c>
      <c r="K108" s="25"/>
      <c r="L108" s="19">
        <f t="shared" ref="L108" si="55">SUM(L101:L107)</f>
        <v>91.38000000000001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665</v>
      </c>
      <c r="G119" s="32">
        <f t="shared" ref="G119" si="58">G108+G118</f>
        <v>36.71</v>
      </c>
      <c r="H119" s="32">
        <f t="shared" ref="H119" si="59">H108+H118</f>
        <v>28.410000000000004</v>
      </c>
      <c r="I119" s="32">
        <f t="shared" ref="I119" si="60">I108+I118</f>
        <v>117.00999999999999</v>
      </c>
      <c r="J119" s="32">
        <f t="shared" ref="J119:L119" si="61">J108+J118</f>
        <v>768</v>
      </c>
      <c r="K119" s="32"/>
      <c r="L119" s="32">
        <f t="shared" si="61"/>
        <v>91.38000000000001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210</v>
      </c>
      <c r="G120" s="40">
        <v>13.9</v>
      </c>
      <c r="H120" s="40">
        <v>14.3</v>
      </c>
      <c r="I120" s="40">
        <v>35.18</v>
      </c>
      <c r="J120" s="40">
        <v>295</v>
      </c>
      <c r="K120" s="41">
        <v>183</v>
      </c>
      <c r="L120" s="40">
        <v>15.98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6.36</v>
      </c>
      <c r="H122" s="43">
        <v>3.3</v>
      </c>
      <c r="I122" s="43">
        <v>25.09</v>
      </c>
      <c r="J122" s="43">
        <v>138.4</v>
      </c>
      <c r="K122" s="44">
        <v>383</v>
      </c>
      <c r="L122" s="43">
        <v>14.7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2.5</v>
      </c>
      <c r="H123" s="43">
        <v>0.7</v>
      </c>
      <c r="I123" s="43">
        <v>17.100000000000001</v>
      </c>
      <c r="J123" s="43">
        <v>80.5</v>
      </c>
      <c r="K123" s="44"/>
      <c r="L123" s="43">
        <v>2.78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0.8</v>
      </c>
      <c r="I124" s="43">
        <v>9.8000000000000007</v>
      </c>
      <c r="J124" s="43">
        <v>47</v>
      </c>
      <c r="K124" s="44">
        <v>338</v>
      </c>
      <c r="L124" s="43">
        <v>43.35</v>
      </c>
    </row>
    <row r="125" spans="1:12" ht="15" x14ac:dyDescent="0.25">
      <c r="A125" s="14"/>
      <c r="B125" s="15"/>
      <c r="C125" s="11"/>
      <c r="D125" s="6" t="s">
        <v>30</v>
      </c>
      <c r="E125" s="42" t="s">
        <v>46</v>
      </c>
      <c r="F125" s="43">
        <v>200</v>
      </c>
      <c r="G125" s="43">
        <v>11.6</v>
      </c>
      <c r="H125" s="43">
        <v>5</v>
      </c>
      <c r="I125" s="43">
        <v>8</v>
      </c>
      <c r="J125" s="43">
        <v>100</v>
      </c>
      <c r="K125" s="44">
        <v>386</v>
      </c>
      <c r="L125" s="43">
        <v>14.57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34.76</v>
      </c>
      <c r="H127" s="19">
        <f t="shared" si="62"/>
        <v>24.1</v>
      </c>
      <c r="I127" s="19">
        <f t="shared" si="62"/>
        <v>95.17</v>
      </c>
      <c r="J127" s="19">
        <f t="shared" si="62"/>
        <v>660.9</v>
      </c>
      <c r="K127" s="25"/>
      <c r="L127" s="19">
        <f t="shared" ref="L127" si="63">SUM(L120:L126)</f>
        <v>91.38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745</v>
      </c>
      <c r="G138" s="32">
        <f t="shared" ref="G138" si="66">G127+G137</f>
        <v>34.76</v>
      </c>
      <c r="H138" s="32">
        <f t="shared" ref="H138" si="67">H127+H137</f>
        <v>24.1</v>
      </c>
      <c r="I138" s="32">
        <f t="shared" ref="I138" si="68">I127+I137</f>
        <v>95.17</v>
      </c>
      <c r="J138" s="32">
        <f t="shared" ref="J138:L138" si="69">J127+J137</f>
        <v>660.9</v>
      </c>
      <c r="K138" s="32"/>
      <c r="L138" s="32">
        <f t="shared" si="69"/>
        <v>91.38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150</v>
      </c>
      <c r="G139" s="40">
        <v>5.56</v>
      </c>
      <c r="H139" s="40">
        <v>5.3</v>
      </c>
      <c r="I139" s="40">
        <v>26.45</v>
      </c>
      <c r="J139" s="40">
        <v>168.45</v>
      </c>
      <c r="K139" s="41">
        <v>309</v>
      </c>
      <c r="L139" s="40">
        <v>4.4800000000000004</v>
      </c>
    </row>
    <row r="140" spans="1:12" ht="15" x14ac:dyDescent="0.25">
      <c r="A140" s="23"/>
      <c r="B140" s="15"/>
      <c r="C140" s="11"/>
      <c r="D140" s="6" t="s">
        <v>21</v>
      </c>
      <c r="E140" s="42" t="s">
        <v>63</v>
      </c>
      <c r="F140" s="43">
        <v>100</v>
      </c>
      <c r="G140" s="43">
        <v>15.7</v>
      </c>
      <c r="H140" s="43">
        <v>5.71</v>
      </c>
      <c r="I140" s="43">
        <v>3.51</v>
      </c>
      <c r="J140" s="43">
        <v>166</v>
      </c>
      <c r="K140" s="44" t="s">
        <v>65</v>
      </c>
      <c r="L140" s="43">
        <v>27.52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0.13</v>
      </c>
      <c r="H141" s="43">
        <v>0.28999999999999998</v>
      </c>
      <c r="I141" s="43">
        <v>23.9</v>
      </c>
      <c r="J141" s="43">
        <v>117</v>
      </c>
      <c r="K141" s="44">
        <v>350</v>
      </c>
      <c r="L141" s="43">
        <v>3.99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65</v>
      </c>
      <c r="G142" s="43">
        <v>4.2</v>
      </c>
      <c r="H142" s="43">
        <v>1.36</v>
      </c>
      <c r="I142" s="43">
        <v>31.9</v>
      </c>
      <c r="J142" s="43">
        <v>149.5</v>
      </c>
      <c r="K142" s="44"/>
      <c r="L142" s="43">
        <v>5.28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0.8</v>
      </c>
      <c r="I143" s="43">
        <v>9.8000000000000007</v>
      </c>
      <c r="J143" s="43">
        <v>47</v>
      </c>
      <c r="K143" s="44">
        <v>338</v>
      </c>
      <c r="L143" s="43">
        <v>41.7</v>
      </c>
    </row>
    <row r="144" spans="1:12" ht="15" x14ac:dyDescent="0.25">
      <c r="A144" s="23"/>
      <c r="B144" s="15"/>
      <c r="C144" s="11"/>
      <c r="D144" s="6" t="s">
        <v>26</v>
      </c>
      <c r="E144" s="42" t="s">
        <v>54</v>
      </c>
      <c r="F144" s="43">
        <v>60</v>
      </c>
      <c r="G144" s="43">
        <v>4.7</v>
      </c>
      <c r="H144" s="43">
        <v>7.7</v>
      </c>
      <c r="I144" s="43">
        <v>4.4000000000000004</v>
      </c>
      <c r="J144" s="43">
        <v>70.62</v>
      </c>
      <c r="K144" s="44">
        <v>50</v>
      </c>
      <c r="L144" s="43">
        <v>8.41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30.689999999999994</v>
      </c>
      <c r="H146" s="19">
        <f t="shared" si="70"/>
        <v>21.16</v>
      </c>
      <c r="I146" s="19">
        <f t="shared" si="70"/>
        <v>99.96</v>
      </c>
      <c r="J146" s="19">
        <f t="shared" si="70"/>
        <v>718.57</v>
      </c>
      <c r="K146" s="25"/>
      <c r="L146" s="19">
        <f t="shared" ref="L146" si="71">SUM(L139:L145)</f>
        <v>91.38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675</v>
      </c>
      <c r="G157" s="32">
        <f t="shared" ref="G157" si="74">G146+G156</f>
        <v>30.689999999999994</v>
      </c>
      <c r="H157" s="32">
        <f t="shared" ref="H157" si="75">H146+H156</f>
        <v>21.16</v>
      </c>
      <c r="I157" s="32">
        <f t="shared" ref="I157" si="76">I146+I156</f>
        <v>99.96</v>
      </c>
      <c r="J157" s="32">
        <f t="shared" ref="J157:L157" si="77">J146+J156</f>
        <v>718.57</v>
      </c>
      <c r="K157" s="32"/>
      <c r="L157" s="32">
        <f t="shared" si="77"/>
        <v>91.38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150</v>
      </c>
      <c r="G158" s="40">
        <v>34.96</v>
      </c>
      <c r="H158" s="40">
        <v>20.38</v>
      </c>
      <c r="I158" s="40">
        <v>44.34</v>
      </c>
      <c r="J158" s="40">
        <v>385.85</v>
      </c>
      <c r="K158" s="41">
        <v>219</v>
      </c>
      <c r="L158" s="40">
        <v>48.37</v>
      </c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40</v>
      </c>
      <c r="G159" s="43">
        <v>10.16</v>
      </c>
      <c r="H159" s="43">
        <v>4.5999999999999996</v>
      </c>
      <c r="I159" s="43">
        <v>0.28000000000000003</v>
      </c>
      <c r="J159" s="43">
        <v>63</v>
      </c>
      <c r="K159" s="44">
        <v>209</v>
      </c>
      <c r="L159" s="43">
        <v>11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</v>
      </c>
      <c r="H160" s="43">
        <v>1.4</v>
      </c>
      <c r="I160" s="43">
        <v>15.9</v>
      </c>
      <c r="J160" s="43">
        <v>81</v>
      </c>
      <c r="K160" s="44">
        <v>378</v>
      </c>
      <c r="L160" s="43">
        <v>3.87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2.5</v>
      </c>
      <c r="H161" s="43">
        <v>0.7</v>
      </c>
      <c r="I161" s="43">
        <v>17.100000000000001</v>
      </c>
      <c r="J161" s="43">
        <v>80.5</v>
      </c>
      <c r="K161" s="44"/>
      <c r="L161" s="43">
        <v>2.78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0.8</v>
      </c>
      <c r="I162" s="43">
        <v>9.8000000000000007</v>
      </c>
      <c r="J162" s="43">
        <v>47</v>
      </c>
      <c r="K162" s="44">
        <v>338</v>
      </c>
      <c r="L162" s="43">
        <v>25.36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51.02</v>
      </c>
      <c r="H165" s="19">
        <f t="shared" si="78"/>
        <v>27.879999999999995</v>
      </c>
      <c r="I165" s="19">
        <f t="shared" si="78"/>
        <v>87.42</v>
      </c>
      <c r="J165" s="19">
        <f t="shared" si="78"/>
        <v>657.35</v>
      </c>
      <c r="K165" s="25"/>
      <c r="L165" s="19">
        <f t="shared" ref="L165" si="79">SUM(L158:L164)</f>
        <v>91.38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2">G165+G175</f>
        <v>51.02</v>
      </c>
      <c r="H176" s="32">
        <f t="shared" ref="H176" si="83">H165+H175</f>
        <v>27.879999999999995</v>
      </c>
      <c r="I176" s="32">
        <f t="shared" ref="I176" si="84">I165+I175</f>
        <v>87.42</v>
      </c>
      <c r="J176" s="32">
        <f t="shared" ref="J176:L176" si="85">J165+J175</f>
        <v>657.35</v>
      </c>
      <c r="K176" s="32"/>
      <c r="L176" s="32">
        <f t="shared" si="85"/>
        <v>91.38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3.72</v>
      </c>
      <c r="H177" s="40">
        <v>5.3</v>
      </c>
      <c r="I177" s="40">
        <v>20.399999999999999</v>
      </c>
      <c r="J177" s="40">
        <v>137.5</v>
      </c>
      <c r="K177" s="41">
        <v>312</v>
      </c>
      <c r="L177" s="40">
        <v>7.99</v>
      </c>
    </row>
    <row r="178" spans="1:12" ht="15" x14ac:dyDescent="0.25">
      <c r="A178" s="23"/>
      <c r="B178" s="15"/>
      <c r="C178" s="11"/>
      <c r="D178" s="6" t="s">
        <v>21</v>
      </c>
      <c r="E178" s="42" t="s">
        <v>61</v>
      </c>
      <c r="F178" s="43">
        <v>90</v>
      </c>
      <c r="G178" s="43">
        <v>21.3</v>
      </c>
      <c r="H178" s="43">
        <v>13.9</v>
      </c>
      <c r="I178" s="43">
        <v>14.2</v>
      </c>
      <c r="J178" s="43">
        <v>169.2</v>
      </c>
      <c r="K178" s="44">
        <v>234</v>
      </c>
      <c r="L178" s="43">
        <v>33.869999999999997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5.6</v>
      </c>
      <c r="H179" s="43">
        <v>2.09</v>
      </c>
      <c r="I179" s="43">
        <v>20.9</v>
      </c>
      <c r="J179" s="43">
        <v>113.4</v>
      </c>
      <c r="K179" s="44">
        <v>380</v>
      </c>
      <c r="L179" s="43">
        <v>11.86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65</v>
      </c>
      <c r="G180" s="43">
        <v>4.2</v>
      </c>
      <c r="H180" s="43">
        <v>1.36</v>
      </c>
      <c r="I180" s="43">
        <v>31.9</v>
      </c>
      <c r="J180" s="43">
        <v>149.5</v>
      </c>
      <c r="K180" s="44"/>
      <c r="L180" s="43">
        <v>5.28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0.8</v>
      </c>
      <c r="I181" s="43">
        <v>9.8000000000000007</v>
      </c>
      <c r="J181" s="43">
        <v>47</v>
      </c>
      <c r="K181" s="44">
        <v>338</v>
      </c>
      <c r="L181" s="43">
        <v>25.62</v>
      </c>
    </row>
    <row r="182" spans="1:12" ht="15" x14ac:dyDescent="0.25">
      <c r="A182" s="23"/>
      <c r="B182" s="15"/>
      <c r="C182" s="11"/>
      <c r="D182" s="6" t="s">
        <v>26</v>
      </c>
      <c r="E182" s="42" t="s">
        <v>59</v>
      </c>
      <c r="F182" s="43">
        <v>60</v>
      </c>
      <c r="G182" s="43">
        <v>0.48</v>
      </c>
      <c r="H182" s="43">
        <v>0.12</v>
      </c>
      <c r="I182" s="43">
        <v>1.02</v>
      </c>
      <c r="J182" s="43">
        <v>6</v>
      </c>
      <c r="K182" s="44">
        <v>70</v>
      </c>
      <c r="L182" s="43">
        <v>6.76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35.699999999999996</v>
      </c>
      <c r="H184" s="19">
        <f t="shared" si="86"/>
        <v>23.57</v>
      </c>
      <c r="I184" s="19">
        <f t="shared" si="86"/>
        <v>98.219999999999985</v>
      </c>
      <c r="J184" s="19">
        <f t="shared" si="86"/>
        <v>622.6</v>
      </c>
      <c r="K184" s="25"/>
      <c r="L184" s="19">
        <f t="shared" ref="L184" si="87">SUM(L177:L183)</f>
        <v>91.38000000000001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665</v>
      </c>
      <c r="G195" s="32">
        <f t="shared" ref="G195" si="90">G184+G194</f>
        <v>35.699999999999996</v>
      </c>
      <c r="H195" s="32">
        <f t="shared" ref="H195" si="91">H184+H194</f>
        <v>23.57</v>
      </c>
      <c r="I195" s="32">
        <f t="shared" ref="I195" si="92">I184+I194</f>
        <v>98.219999999999985</v>
      </c>
      <c r="J195" s="32">
        <f t="shared" ref="J195:L195" si="93">J184+J194</f>
        <v>622.6</v>
      </c>
      <c r="K195" s="32"/>
      <c r="L195" s="32">
        <f t="shared" si="93"/>
        <v>91.38000000000001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41.604999999999997</v>
      </c>
      <c r="H196" s="34">
        <f t="shared" si="94"/>
        <v>26.054000000000002</v>
      </c>
      <c r="I196" s="34">
        <f t="shared" si="94"/>
        <v>96.373000000000005</v>
      </c>
      <c r="J196" s="34">
        <f t="shared" si="94"/>
        <v>689.76200000000006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91.38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2024-10-31T15:10:51Z</cp:lastPrinted>
  <dcterms:created xsi:type="dcterms:W3CDTF">2022-05-16T14:23:56Z</dcterms:created>
  <dcterms:modified xsi:type="dcterms:W3CDTF">2024-11-01T09:12:01Z</dcterms:modified>
</cp:coreProperties>
</file>